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KTOP\Desktop\ADM FUNDAÇÂO PB\1. DOCUMENTOS FUNDAÇÃO\"/>
    </mc:Choice>
  </mc:AlternateContent>
  <xr:revisionPtr revIDLastSave="0" documentId="13_ncr:1_{A9F06791-1A6B-433C-AF25-5BC0B54DD8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" sheetId="1" r:id="rId1"/>
  </sheets>
  <definedNames>
    <definedName name="_xlnm._FilterDatabase" localSheetId="0" hidden="1">'2024'!$A$4:$Z$4</definedName>
    <definedName name="_xlnm.Print_Area" localSheetId="0">'2024'!$A$1:$I$50</definedName>
  </definedNames>
  <calcPr calcId="191029"/>
</workbook>
</file>

<file path=xl/calcChain.xml><?xml version="1.0" encoding="utf-8"?>
<calcChain xmlns="http://schemas.openxmlformats.org/spreadsheetml/2006/main">
  <c r="F44" i="1" l="1"/>
  <c r="G22" i="1" l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19" i="1" l="1"/>
  <c r="G13" i="1"/>
  <c r="G10" i="1" l="1"/>
  <c r="G9" i="1"/>
  <c r="G8" i="1"/>
  <c r="G7" i="1"/>
  <c r="G18" i="1"/>
  <c r="G6" i="1" l="1"/>
  <c r="G12" i="1"/>
  <c r="G14" i="1"/>
  <c r="G15" i="1"/>
  <c r="G16" i="1"/>
  <c r="G17" i="1"/>
  <c r="G20" i="1"/>
  <c r="G21" i="1"/>
  <c r="G5" i="1"/>
</calcChain>
</file>

<file path=xl/sharedStrings.xml><?xml version="1.0" encoding="utf-8"?>
<sst xmlns="http://schemas.openxmlformats.org/spreadsheetml/2006/main" count="249" uniqueCount="110">
  <si>
    <t>ARTIGO 189- ITEM X PRESTAÇÃO DE CONTAS 2024</t>
  </si>
  <si>
    <t>FUNDAÇÃO DR JOÃO PENIDO BURNIER CNPJ: 46.064.283/0001-36</t>
  </si>
  <si>
    <t>CNPJ</t>
  </si>
  <si>
    <t>IDENTIFICAÇÃO</t>
  </si>
  <si>
    <t>DATA</t>
  </si>
  <si>
    <t>VIGENCIA</t>
  </si>
  <si>
    <t>CONDIÇÃO PAGTO</t>
  </si>
  <si>
    <t>VALOR PAGO</t>
  </si>
  <si>
    <t>MEDIA MENSAL</t>
  </si>
  <si>
    <t>FORMA DE PAGAMENTO</t>
  </si>
  <si>
    <t>OBJETO</t>
  </si>
  <si>
    <t>31.980.307/0001-20</t>
  </si>
  <si>
    <t>ABREU &amp; MINUSSI CLINICA OFTALMOLOGICA LTDA</t>
  </si>
  <si>
    <t>INDETERMINADO</t>
  </si>
  <si>
    <t>MENSAL/VARIAVEL</t>
  </si>
  <si>
    <t>PIX</t>
  </si>
  <si>
    <t>PRESTAÇÃO DE SERVIÇOS MEDICOS</t>
  </si>
  <si>
    <t>32.929.819/0002-05</t>
  </si>
  <si>
    <t>ALCON BRASIL CUIDADOS COM A SAUDE LTDA</t>
  </si>
  <si>
    <t>BOLETO</t>
  </si>
  <si>
    <t>MANUTENÇÃO DE EQUIPAMENTOS</t>
  </si>
  <si>
    <t>24.832.101/0001-97</t>
  </si>
  <si>
    <t>BH PFLUCK SERVICOS MEDICOS S/S</t>
  </si>
  <si>
    <t>04.290.046/0001-43</t>
  </si>
  <si>
    <t>CLIGO - CLINICA INTEGR. DE GINECOLOGIA</t>
  </si>
  <si>
    <t>04.501.775/0001-00</t>
  </si>
  <si>
    <t>COMPANHIA MÉDICA FERNANDES RIBEIRO S/S LTDA</t>
  </si>
  <si>
    <t>TED/DOC</t>
  </si>
  <si>
    <t>10.378.588/0001-75</t>
  </si>
  <si>
    <t>CONTED CONTABILIDADE E ASSESSORIA LTDA</t>
  </si>
  <si>
    <t>PRESTAÇÃO DE SERVIÇOS CONTABEIS</t>
  </si>
  <si>
    <t>47.440.586/0001-79</t>
  </si>
  <si>
    <t>CS FIGUEIREDO CENTRO AVANÇADO DE SAUDE</t>
  </si>
  <si>
    <t>54.588.860/0001-17</t>
  </si>
  <si>
    <t>EDUARDO GODINHO DE SA LTDA</t>
  </si>
  <si>
    <t>13.190.987/0001-04</t>
  </si>
  <si>
    <t>GREENLAV SOL. LAVAND. HOSP. E INDL. EIRE</t>
  </si>
  <si>
    <t>PRESTAÇÃO DE SERVIÇOS LAVANDERIA</t>
  </si>
  <si>
    <t>24.961.550/0001-35</t>
  </si>
  <si>
    <t>INSTITUTO MEDICO DR.VALDEZ MELO DOS ANJO</t>
  </si>
  <si>
    <t>41.979.748./0001-65</t>
  </si>
  <si>
    <t>IVV SERVICOS MEDICOS LTDA.</t>
  </si>
  <si>
    <t>41.639.283/0001-17</t>
  </si>
  <si>
    <t>J A SOUSA OFTALMOLOGISTA LTDA.</t>
  </si>
  <si>
    <t>58.652.728/0007-73</t>
  </si>
  <si>
    <t>JJSV PRODUTOS OTICOS LTDA</t>
  </si>
  <si>
    <t>14.099.095/000157</t>
  </si>
  <si>
    <t>JOÃO CARLOS FERREIRA</t>
  </si>
  <si>
    <t>28.218.422/0001-57</t>
  </si>
  <si>
    <t>LUISA CRISTINA DE NORONHA GUSTAVO</t>
  </si>
  <si>
    <t>11.671.913/0001-56</t>
  </si>
  <si>
    <t>NEITON FERNANDES DA SILVA</t>
  </si>
  <si>
    <t>22.595.943/0001-47</t>
  </si>
  <si>
    <t>PREMIER MED ESPECISALIDADES LTDA</t>
  </si>
  <si>
    <t>46.879.775/0001-80</t>
  </si>
  <si>
    <t>OFTALMOLOGIA NAKAMURA LTDA.</t>
  </si>
  <si>
    <t>48.471.811/0001-97</t>
  </si>
  <si>
    <t>OFTVIEW SERVICOS MEDICOS LTDA</t>
  </si>
  <si>
    <t>31.291.922/0001-87</t>
  </si>
  <si>
    <t>SELF SAUDE LTDA.</t>
  </si>
  <si>
    <t>69.034.668/0001-56</t>
  </si>
  <si>
    <t>SODEXO S/A</t>
  </si>
  <si>
    <t>27-546.881/0001-05</t>
  </si>
  <si>
    <t>TARRAF MOREIRA SERVICOS MEDICOS LTDA</t>
  </si>
  <si>
    <t>46.124.624/0001-11</t>
  </si>
  <si>
    <t>UNIMED CAMPINAS COOPERATIVA DE TRAB. MED</t>
  </si>
  <si>
    <t>CONVÊNIO</t>
  </si>
  <si>
    <t>11.126.796/0001-40</t>
  </si>
  <si>
    <t>VALERIO AUGUSTO RIBEIRO SOCIEDADE INDIVI</t>
  </si>
  <si>
    <t>PRESTAÇÃO DE SERVIÇOS ADVOCATICIOS</t>
  </si>
  <si>
    <t>39.624.890/0001-48</t>
  </si>
  <si>
    <t>VANDA REGINA DA SILVA JUCA DE SOUSA</t>
  </si>
  <si>
    <t>53.262.656/0001-49</t>
  </si>
  <si>
    <t>VENTURA OFTALMOLOGIA LTDA.</t>
  </si>
  <si>
    <t>PRESIDENTE</t>
  </si>
  <si>
    <t>DRº KLEYTON ARLINDO BARELLA</t>
  </si>
  <si>
    <t>CPF: 031.319.279-09</t>
  </si>
  <si>
    <t>ANUAL</t>
  </si>
  <si>
    <t>PRETAÇÃO DE SERV. FATURAMENTO</t>
  </si>
  <si>
    <t>PRESTAÇÃO DE SERV. ALIMENT./REFEIÇÃO</t>
  </si>
  <si>
    <t>PRETAÇÃO DE SERV. ADMINISTRATIVOS</t>
  </si>
  <si>
    <t>RELAÇÃO DE CONTRATOS COM PAGAMENTOS EFETUADOS NO PERÍODO DE 01/03/2024 À 31/12/2024 PAGOS COM RECURSOS PUBLICOS</t>
  </si>
  <si>
    <t>PRESTAÇÃO DE SERVIÇOS DE ESTERILIZAÇÃO</t>
  </si>
  <si>
    <t xml:space="preserve">ESTERIMED - ESTERILIZAÇÃO MAT MEDICO HOSPITALAR LTDA </t>
  </si>
  <si>
    <t>62.094.503/0001-20</t>
  </si>
  <si>
    <t>ALEXANDRE LUIS MAZIERO</t>
  </si>
  <si>
    <t>20.757.098/0001-33</t>
  </si>
  <si>
    <t>ALVES LIMA COMERCIO E ESTERELIZACAO</t>
  </si>
  <si>
    <t>55.230.957/0001-69</t>
  </si>
  <si>
    <t>APRAMED IND E COM DE APARELHOS MEDICOS LTDA</t>
  </si>
  <si>
    <t>09.289.762/0001-24</t>
  </si>
  <si>
    <t>PRESTAÇÃO DE SERVIÇOS DE LOCAÇÃO</t>
  </si>
  <si>
    <t>ATMOSFERA GESTAO E HIGIENIZACAO</t>
  </si>
  <si>
    <t>00.886.257/0007-88</t>
  </si>
  <si>
    <t>CLINICA DE OLHOS KAJIWARA LTDA</t>
  </si>
  <si>
    <t>37.470.496/0001-77</t>
  </si>
  <si>
    <t>GONCALVES PAULA &amp; CIA LTDA</t>
  </si>
  <si>
    <t>14.128.388/0001-15</t>
  </si>
  <si>
    <t>MAS SERVICOS MEDICOS EIRELI - ME</t>
  </si>
  <si>
    <t>OFTALMOLOGIA CAMPINAS S/S LTDA</t>
  </si>
  <si>
    <t>IOP- INSTITUTO OFTAMOLOGICO DE PAULINIA</t>
  </si>
  <si>
    <t>NEOVISION MEDICINA LTDA.</t>
  </si>
  <si>
    <t>LILAC SAUDE LTDA.</t>
  </si>
  <si>
    <t>NATAL ASSIST. MEDICA E ATEND. A SAUDE LT</t>
  </si>
  <si>
    <t>27.665.360/0001-69</t>
  </si>
  <si>
    <t>05.311.975/0001-54</t>
  </si>
  <si>
    <t>13.555.879/0001-80</t>
  </si>
  <si>
    <t>52.125.832/0001-38</t>
  </si>
  <si>
    <t>47.217.950/0001-36</t>
  </si>
  <si>
    <t>21.909.432/0001-90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</si>
</sst>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top" wrapText="1"/>
    </xf>
    <xf numFmtId="14" fontId="4" fillId="0" borderId="3" xfId="0" applyNumberFormat="1" applyFont="1" applyBorder="1" applyAlignment="1">
      <alignment horizontal="right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right" vertical="top" wrapText="1"/>
    </xf>
    <xf numFmtId="14" fontId="4" fillId="0" borderId="3" xfId="0" applyNumberFormat="1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8" xfId="0" applyFont="1" applyBorder="1" applyAlignment="1">
      <alignment wrapText="1"/>
    </xf>
    <xf numFmtId="0" fontId="4" fillId="0" borderId="10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wrapText="1"/>
    </xf>
    <xf numFmtId="4" fontId="4" fillId="0" borderId="11" xfId="0" applyNumberFormat="1" applyFont="1" applyBorder="1" applyAlignment="1">
      <alignment horizontal="right" vertical="top" wrapText="1"/>
    </xf>
    <xf numFmtId="0" fontId="4" fillId="0" borderId="12" xfId="0" applyFont="1" applyBorder="1" applyAlignment="1">
      <alignment vertical="top" wrapText="1"/>
    </xf>
    <xf numFmtId="14" fontId="4" fillId="0" borderId="11" xfId="0" applyNumberFormat="1" applyFont="1" applyBorder="1" applyAlignment="1">
      <alignment horizontal="right" vertical="top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0" fillId="0" borderId="13" xfId="0" applyBorder="1" applyAlignment="1">
      <alignment wrapText="1"/>
    </xf>
    <xf numFmtId="4" fontId="4" fillId="0" borderId="13" xfId="0" applyNumberFormat="1" applyFont="1" applyBorder="1" applyAlignment="1">
      <alignment horizontal="right" vertical="top" wrapText="1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514351</xdr:colOff>
      <xdr:row>44</xdr:row>
      <xdr:rowOff>697</xdr:rowOff>
    </xdr:from>
    <xdr:to>
      <xdr:col>6</xdr:col>
      <xdr:colOff>371475</xdr:colOff>
      <xdr:row>47</xdr:row>
      <xdr:rowOff>44372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116087F-7467-8E7C-EE18-061E452FE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6" y="9430447"/>
          <a:ext cx="1552574" cy="643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20"/>
  <sheetViews>
    <sheetView showGridLines="0" tabSelected="1" view="pageBreakPreview" zoomScaleNormal="100" zoomScaleSheetLayoutView="100" workbookViewId="0">
      <selection activeCell="I9" sqref="I9"/>
    </sheetView>
  </sheetViews>
  <sheetFormatPr defaultRowHeight="15" x14ac:dyDescent="0.25"/>
  <cols>
    <col min="1" max="1" width="15.7109375" bestFit="1" customWidth="1"/>
    <col min="2" max="2" width="40.28515625" customWidth="1"/>
    <col min="3" max="3" width="10.140625" customWidth="1"/>
    <col min="4" max="4" width="14" bestFit="1" customWidth="1"/>
    <col min="5" max="5" width="15" bestFit="1" customWidth="1"/>
    <col min="6" max="6" width="10.42578125" bestFit="1" customWidth="1"/>
    <col min="7" max="7" width="12.28515625" bestFit="1" customWidth="1"/>
    <col min="8" max="8" width="11.140625" customWidth="1"/>
    <col min="9" max="9" width="32.42578125" bestFit="1" customWidth="1"/>
  </cols>
  <sheetData>
    <row r="1" spans="1:26" ht="15.75" thickBot="1" x14ac:dyDescent="0.3">
      <c r="A1" s="21" t="s">
        <v>0</v>
      </c>
      <c r="B1" s="22"/>
      <c r="C1" s="22"/>
      <c r="D1" s="22"/>
      <c r="E1" s="22"/>
      <c r="F1" s="22"/>
      <c r="G1" s="22"/>
      <c r="H1" s="22"/>
      <c r="I1" s="23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thickBot="1" x14ac:dyDescent="0.3">
      <c r="A2" s="24" t="s">
        <v>1</v>
      </c>
      <c r="B2" s="25"/>
      <c r="C2" s="25"/>
      <c r="D2" s="25"/>
      <c r="E2" s="25"/>
      <c r="F2" s="25"/>
      <c r="G2" s="25"/>
      <c r="H2" s="25"/>
      <c r="I2" s="26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thickBot="1" x14ac:dyDescent="0.3">
      <c r="A3" s="24" t="s">
        <v>81</v>
      </c>
      <c r="B3" s="25"/>
      <c r="C3" s="25"/>
      <c r="D3" s="25"/>
      <c r="E3" s="25"/>
      <c r="F3" s="25"/>
      <c r="G3" s="25"/>
      <c r="H3" s="25"/>
      <c r="I3" s="26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6.75" thickBot="1" x14ac:dyDescent="0.3">
      <c r="A4" s="3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32" t="s">
        <v>10</v>
      </c>
      <c r="J4" s="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thickBot="1" x14ac:dyDescent="0.3">
      <c r="A5" s="11" t="s">
        <v>11</v>
      </c>
      <c r="B5" s="5" t="s">
        <v>12</v>
      </c>
      <c r="C5" s="6">
        <v>45047</v>
      </c>
      <c r="D5" s="5" t="s">
        <v>13</v>
      </c>
      <c r="E5" s="5" t="s">
        <v>14</v>
      </c>
      <c r="F5" s="7">
        <v>18000</v>
      </c>
      <c r="G5" s="7">
        <f t="shared" ref="G5:G10" si="0">F5/10</f>
        <v>1800</v>
      </c>
      <c r="H5" s="8" t="s">
        <v>15</v>
      </c>
      <c r="I5" s="12" t="s">
        <v>16</v>
      </c>
      <c r="J5" s="2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thickBot="1" x14ac:dyDescent="0.3">
      <c r="A6" s="11" t="s">
        <v>17</v>
      </c>
      <c r="B6" s="5" t="s">
        <v>18</v>
      </c>
      <c r="C6" s="6">
        <v>43369</v>
      </c>
      <c r="D6" s="5" t="s">
        <v>13</v>
      </c>
      <c r="E6" s="5" t="s">
        <v>14</v>
      </c>
      <c r="F6" s="7">
        <v>88508.81</v>
      </c>
      <c r="G6" s="7">
        <f t="shared" si="0"/>
        <v>8850.8809999999994</v>
      </c>
      <c r="H6" s="8" t="s">
        <v>19</v>
      </c>
      <c r="I6" s="12" t="s">
        <v>20</v>
      </c>
      <c r="J6" s="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thickBot="1" x14ac:dyDescent="0.3">
      <c r="A7" s="11" t="s">
        <v>86</v>
      </c>
      <c r="B7" s="5" t="s">
        <v>85</v>
      </c>
      <c r="C7" s="6">
        <v>45518</v>
      </c>
      <c r="D7" s="5" t="s">
        <v>13</v>
      </c>
      <c r="E7" s="5" t="s">
        <v>14</v>
      </c>
      <c r="F7" s="7">
        <v>4050</v>
      </c>
      <c r="G7" s="7">
        <f t="shared" si="0"/>
        <v>405</v>
      </c>
      <c r="H7" s="8" t="s">
        <v>15</v>
      </c>
      <c r="I7" s="12" t="s">
        <v>20</v>
      </c>
      <c r="J7" s="2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5.5" thickBot="1" x14ac:dyDescent="0.3">
      <c r="A8" s="11" t="s">
        <v>88</v>
      </c>
      <c r="B8" s="5" t="s">
        <v>87</v>
      </c>
      <c r="C8" s="6">
        <v>45436</v>
      </c>
      <c r="D8" s="5" t="s">
        <v>13</v>
      </c>
      <c r="E8" s="5" t="s">
        <v>14</v>
      </c>
      <c r="F8" s="7">
        <v>16853.399999999998</v>
      </c>
      <c r="G8" s="7">
        <f t="shared" si="0"/>
        <v>1685.3399999999997</v>
      </c>
      <c r="H8" s="8" t="s">
        <v>19</v>
      </c>
      <c r="I8" s="17" t="s">
        <v>82</v>
      </c>
      <c r="J8" s="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.75" thickBot="1" x14ac:dyDescent="0.3">
      <c r="A9" s="11" t="s">
        <v>90</v>
      </c>
      <c r="B9" s="5" t="s">
        <v>89</v>
      </c>
      <c r="C9" s="6">
        <v>45406</v>
      </c>
      <c r="D9" s="5" t="s">
        <v>13</v>
      </c>
      <c r="E9" s="5" t="s">
        <v>14</v>
      </c>
      <c r="F9" s="7">
        <v>260952</v>
      </c>
      <c r="G9" s="7">
        <f t="shared" si="0"/>
        <v>26095.200000000001</v>
      </c>
      <c r="H9" s="8" t="s">
        <v>19</v>
      </c>
      <c r="I9" s="12" t="s">
        <v>91</v>
      </c>
      <c r="J9" s="2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thickBot="1" x14ac:dyDescent="0.3">
      <c r="A10" s="11" t="s">
        <v>93</v>
      </c>
      <c r="B10" s="5" t="s">
        <v>92</v>
      </c>
      <c r="C10" s="6">
        <v>45470</v>
      </c>
      <c r="D10" s="5" t="s">
        <v>13</v>
      </c>
      <c r="E10" s="5" t="s">
        <v>14</v>
      </c>
      <c r="F10" s="7">
        <v>13506.66</v>
      </c>
      <c r="G10" s="7">
        <f t="shared" si="0"/>
        <v>1350.6659999999999</v>
      </c>
      <c r="H10" s="8" t="s">
        <v>15</v>
      </c>
      <c r="I10" s="12" t="s">
        <v>91</v>
      </c>
      <c r="J10" s="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thickBot="1" x14ac:dyDescent="0.3">
      <c r="A11" s="11" t="s">
        <v>21</v>
      </c>
      <c r="B11" s="5" t="s">
        <v>22</v>
      </c>
      <c r="C11" s="6">
        <v>43466</v>
      </c>
      <c r="D11" s="5" t="s">
        <v>13</v>
      </c>
      <c r="E11" s="5" t="s">
        <v>14</v>
      </c>
      <c r="F11" s="7">
        <v>3400</v>
      </c>
      <c r="G11" s="9">
        <v>283.33</v>
      </c>
      <c r="H11" s="8" t="s">
        <v>15</v>
      </c>
      <c r="I11" s="12" t="s">
        <v>16</v>
      </c>
      <c r="J11" s="2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thickBot="1" x14ac:dyDescent="0.3">
      <c r="A12" s="11" t="s">
        <v>23</v>
      </c>
      <c r="B12" s="5" t="s">
        <v>24</v>
      </c>
      <c r="C12" s="10">
        <v>45293</v>
      </c>
      <c r="D12" s="5" t="s">
        <v>13</v>
      </c>
      <c r="E12" s="5" t="s">
        <v>14</v>
      </c>
      <c r="F12" s="7">
        <v>19015.2</v>
      </c>
      <c r="G12" s="7">
        <f t="shared" ref="G12:G19" si="1">F12/10</f>
        <v>1901.52</v>
      </c>
      <c r="H12" s="8" t="s">
        <v>15</v>
      </c>
      <c r="I12" s="12" t="s">
        <v>16</v>
      </c>
      <c r="J12" s="2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thickBot="1" x14ac:dyDescent="0.3">
      <c r="A13" s="11" t="s">
        <v>95</v>
      </c>
      <c r="B13" s="5" t="s">
        <v>94</v>
      </c>
      <c r="C13" s="10">
        <v>45658</v>
      </c>
      <c r="D13" s="5" t="s">
        <v>13</v>
      </c>
      <c r="E13" s="5" t="s">
        <v>14</v>
      </c>
      <c r="F13" s="7">
        <v>3600</v>
      </c>
      <c r="G13" s="7">
        <f t="shared" si="1"/>
        <v>360</v>
      </c>
      <c r="H13" s="8" t="s">
        <v>15</v>
      </c>
      <c r="I13" s="12" t="s">
        <v>16</v>
      </c>
      <c r="J13" s="2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thickBot="1" x14ac:dyDescent="0.3">
      <c r="A14" s="11" t="s">
        <v>25</v>
      </c>
      <c r="B14" s="5" t="s">
        <v>26</v>
      </c>
      <c r="C14" s="6">
        <v>43586</v>
      </c>
      <c r="D14" s="5" t="s">
        <v>13</v>
      </c>
      <c r="E14" s="5" t="s">
        <v>14</v>
      </c>
      <c r="F14" s="7">
        <v>460447.54999999993</v>
      </c>
      <c r="G14" s="7">
        <f t="shared" si="1"/>
        <v>46044.75499999999</v>
      </c>
      <c r="H14" s="8" t="s">
        <v>27</v>
      </c>
      <c r="I14" s="12" t="s">
        <v>16</v>
      </c>
      <c r="J14" s="2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thickBot="1" x14ac:dyDescent="0.3">
      <c r="A15" s="11" t="s">
        <v>28</v>
      </c>
      <c r="B15" s="5" t="s">
        <v>29</v>
      </c>
      <c r="C15" s="6">
        <v>44197</v>
      </c>
      <c r="D15" s="5" t="s">
        <v>13</v>
      </c>
      <c r="E15" s="5" t="s">
        <v>14</v>
      </c>
      <c r="F15" s="7">
        <v>69540.479999999996</v>
      </c>
      <c r="G15" s="7">
        <f t="shared" si="1"/>
        <v>6954.0479999999998</v>
      </c>
      <c r="H15" s="8" t="s">
        <v>19</v>
      </c>
      <c r="I15" s="12" t="s">
        <v>30</v>
      </c>
      <c r="J15" s="2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thickBot="1" x14ac:dyDescent="0.3">
      <c r="A16" s="11" t="s">
        <v>31</v>
      </c>
      <c r="B16" s="5" t="s">
        <v>32</v>
      </c>
      <c r="C16" s="6">
        <v>44958</v>
      </c>
      <c r="D16" s="5" t="s">
        <v>13</v>
      </c>
      <c r="E16" s="5" t="s">
        <v>14</v>
      </c>
      <c r="F16" s="7">
        <v>144000</v>
      </c>
      <c r="G16" s="7">
        <f t="shared" si="1"/>
        <v>14400</v>
      </c>
      <c r="H16" s="8" t="s">
        <v>15</v>
      </c>
      <c r="I16" s="12" t="s">
        <v>16</v>
      </c>
      <c r="J16" s="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thickBot="1" x14ac:dyDescent="0.3">
      <c r="A17" s="11" t="s">
        <v>33</v>
      </c>
      <c r="B17" s="5" t="s">
        <v>34</v>
      </c>
      <c r="C17" s="6">
        <v>45293</v>
      </c>
      <c r="D17" s="5" t="s">
        <v>13</v>
      </c>
      <c r="E17" s="5" t="s">
        <v>14</v>
      </c>
      <c r="F17" s="7">
        <v>1772.1</v>
      </c>
      <c r="G17" s="7">
        <f t="shared" si="1"/>
        <v>177.20999999999998</v>
      </c>
      <c r="H17" s="8" t="s">
        <v>15</v>
      </c>
      <c r="I17" s="12" t="s">
        <v>16</v>
      </c>
      <c r="J17" s="2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5.5" thickBot="1" x14ac:dyDescent="0.3">
      <c r="A18" s="11" t="s">
        <v>84</v>
      </c>
      <c r="B18" s="5" t="s">
        <v>83</v>
      </c>
      <c r="C18" s="6">
        <v>44232</v>
      </c>
      <c r="D18" s="5" t="s">
        <v>13</v>
      </c>
      <c r="E18" s="5" t="s">
        <v>14</v>
      </c>
      <c r="F18" s="7">
        <v>4362.0499999999993</v>
      </c>
      <c r="G18" s="7">
        <f t="shared" si="1"/>
        <v>436.20499999999993</v>
      </c>
      <c r="H18" s="8" t="s">
        <v>19</v>
      </c>
      <c r="I18" s="17" t="s">
        <v>82</v>
      </c>
      <c r="J18" s="2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thickBot="1" x14ac:dyDescent="0.3">
      <c r="A19" s="11" t="s">
        <v>97</v>
      </c>
      <c r="B19" s="5" t="s">
        <v>96</v>
      </c>
      <c r="C19" s="6">
        <v>43102</v>
      </c>
      <c r="D19" s="5" t="s">
        <v>13</v>
      </c>
      <c r="E19" s="5" t="s">
        <v>14</v>
      </c>
      <c r="F19" s="7">
        <v>7200</v>
      </c>
      <c r="G19" s="7">
        <f t="shared" si="1"/>
        <v>720</v>
      </c>
      <c r="H19" s="8" t="s">
        <v>15</v>
      </c>
      <c r="I19" s="12" t="s">
        <v>16</v>
      </c>
      <c r="J19" s="2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thickBot="1" x14ac:dyDescent="0.3">
      <c r="A20" s="11" t="s">
        <v>35</v>
      </c>
      <c r="B20" s="5" t="s">
        <v>36</v>
      </c>
      <c r="C20" s="6">
        <v>43352</v>
      </c>
      <c r="D20" s="5" t="s">
        <v>13</v>
      </c>
      <c r="E20" s="5" t="s">
        <v>14</v>
      </c>
      <c r="F20" s="7">
        <v>79036.75</v>
      </c>
      <c r="G20" s="7">
        <f>F20/10</f>
        <v>7903.6750000000002</v>
      </c>
      <c r="H20" s="8" t="s">
        <v>19</v>
      </c>
      <c r="I20" s="12" t="s">
        <v>37</v>
      </c>
      <c r="J20" s="2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thickBot="1" x14ac:dyDescent="0.3">
      <c r="A21" s="11" t="s">
        <v>38</v>
      </c>
      <c r="B21" s="5" t="s">
        <v>39</v>
      </c>
      <c r="C21" s="10">
        <v>45292</v>
      </c>
      <c r="D21" s="5" t="s">
        <v>13</v>
      </c>
      <c r="E21" s="5" t="s">
        <v>14</v>
      </c>
      <c r="F21" s="7">
        <v>7200</v>
      </c>
      <c r="G21" s="7">
        <f>F21/10</f>
        <v>720</v>
      </c>
      <c r="H21" s="8" t="s">
        <v>15</v>
      </c>
      <c r="I21" s="12" t="s">
        <v>16</v>
      </c>
      <c r="J21" s="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thickBot="1" x14ac:dyDescent="0.3">
      <c r="A22" s="11" t="s">
        <v>106</v>
      </c>
      <c r="B22" s="5" t="s">
        <v>100</v>
      </c>
      <c r="C22" s="6">
        <v>43831</v>
      </c>
      <c r="D22" s="5" t="s">
        <v>13</v>
      </c>
      <c r="E22" s="5" t="s">
        <v>14</v>
      </c>
      <c r="F22" s="7">
        <v>6000</v>
      </c>
      <c r="G22" s="7">
        <f t="shared" ref="G22:G43" si="2">F22/10</f>
        <v>600</v>
      </c>
      <c r="H22" s="8" t="s">
        <v>15</v>
      </c>
      <c r="I22" s="12" t="s">
        <v>16</v>
      </c>
      <c r="J22" s="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thickBot="1" x14ac:dyDescent="0.3">
      <c r="A23" s="11" t="s">
        <v>40</v>
      </c>
      <c r="B23" s="5" t="s">
        <v>41</v>
      </c>
      <c r="C23" s="10">
        <v>45352</v>
      </c>
      <c r="D23" s="5" t="s">
        <v>13</v>
      </c>
      <c r="E23" s="5" t="s">
        <v>14</v>
      </c>
      <c r="F23" s="7">
        <v>15600</v>
      </c>
      <c r="G23" s="7">
        <f t="shared" si="2"/>
        <v>1560</v>
      </c>
      <c r="H23" s="8" t="s">
        <v>15</v>
      </c>
      <c r="I23" s="12" t="s">
        <v>16</v>
      </c>
      <c r="J23" s="2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thickBot="1" x14ac:dyDescent="0.3">
      <c r="A24" s="11" t="s">
        <v>42</v>
      </c>
      <c r="B24" s="5" t="s">
        <v>43</v>
      </c>
      <c r="C24" s="10">
        <v>45292</v>
      </c>
      <c r="D24" s="5" t="s">
        <v>13</v>
      </c>
      <c r="E24" s="5" t="s">
        <v>14</v>
      </c>
      <c r="F24" s="7">
        <v>4800</v>
      </c>
      <c r="G24" s="7">
        <f t="shared" si="2"/>
        <v>480</v>
      </c>
      <c r="H24" s="8" t="s">
        <v>15</v>
      </c>
      <c r="I24" s="12" t="s">
        <v>16</v>
      </c>
      <c r="J24" s="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thickBot="1" x14ac:dyDescent="0.3">
      <c r="A25" s="11" t="s">
        <v>44</v>
      </c>
      <c r="B25" s="5" t="s">
        <v>45</v>
      </c>
      <c r="C25" s="6">
        <v>44218</v>
      </c>
      <c r="D25" s="5" t="s">
        <v>13</v>
      </c>
      <c r="E25" s="5" t="s">
        <v>14</v>
      </c>
      <c r="F25" s="7">
        <v>31000</v>
      </c>
      <c r="G25" s="7">
        <f t="shared" si="2"/>
        <v>3100</v>
      </c>
      <c r="H25" s="8" t="s">
        <v>19</v>
      </c>
      <c r="I25" s="12" t="s">
        <v>20</v>
      </c>
      <c r="J25" s="2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thickBot="1" x14ac:dyDescent="0.3">
      <c r="A26" s="11" t="s">
        <v>46</v>
      </c>
      <c r="B26" s="5" t="s">
        <v>47</v>
      </c>
      <c r="C26" s="6">
        <v>44929</v>
      </c>
      <c r="D26" s="5" t="s">
        <v>13</v>
      </c>
      <c r="E26" s="5" t="s">
        <v>14</v>
      </c>
      <c r="F26" s="7">
        <v>12250</v>
      </c>
      <c r="G26" s="7">
        <f t="shared" si="2"/>
        <v>1225</v>
      </c>
      <c r="H26" s="8" t="s">
        <v>15</v>
      </c>
      <c r="I26" s="12" t="s">
        <v>20</v>
      </c>
      <c r="J26" s="2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thickBot="1" x14ac:dyDescent="0.3">
      <c r="A27" s="11" t="s">
        <v>108</v>
      </c>
      <c r="B27" s="5" t="s">
        <v>102</v>
      </c>
      <c r="C27" s="6">
        <v>45658</v>
      </c>
      <c r="D27" s="5" t="s">
        <v>13</v>
      </c>
      <c r="E27" s="5" t="s">
        <v>14</v>
      </c>
      <c r="F27" s="7">
        <v>4752</v>
      </c>
      <c r="G27" s="7">
        <f t="shared" si="2"/>
        <v>475.2</v>
      </c>
      <c r="H27" s="8" t="s">
        <v>15</v>
      </c>
      <c r="I27" s="12" t="s">
        <v>16</v>
      </c>
      <c r="J27" s="2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thickBot="1" x14ac:dyDescent="0.3">
      <c r="A28" s="13" t="s">
        <v>48</v>
      </c>
      <c r="B28" s="5" t="s">
        <v>49</v>
      </c>
      <c r="C28" s="6">
        <v>43617</v>
      </c>
      <c r="D28" s="5" t="s">
        <v>13</v>
      </c>
      <c r="E28" s="5" t="s">
        <v>14</v>
      </c>
      <c r="F28" s="7">
        <v>55423.619999999995</v>
      </c>
      <c r="G28" s="7">
        <f t="shared" si="2"/>
        <v>5542.3619999999992</v>
      </c>
      <c r="H28" s="8" t="s">
        <v>15</v>
      </c>
      <c r="I28" s="12" t="s">
        <v>78</v>
      </c>
      <c r="J28" s="2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thickBot="1" x14ac:dyDescent="0.3">
      <c r="A29" s="11" t="s">
        <v>104</v>
      </c>
      <c r="B29" s="5" t="s">
        <v>98</v>
      </c>
      <c r="C29" s="6">
        <v>43102</v>
      </c>
      <c r="D29" s="5" t="s">
        <v>13</v>
      </c>
      <c r="E29" s="5" t="s">
        <v>14</v>
      </c>
      <c r="F29" s="7">
        <v>3000</v>
      </c>
      <c r="G29" s="7">
        <f t="shared" si="2"/>
        <v>300</v>
      </c>
      <c r="H29" s="8" t="s">
        <v>15</v>
      </c>
      <c r="I29" s="12" t="s">
        <v>16</v>
      </c>
      <c r="J29" s="2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thickBot="1" x14ac:dyDescent="0.3">
      <c r="A30" s="11" t="s">
        <v>109</v>
      </c>
      <c r="B30" s="5" t="s">
        <v>103</v>
      </c>
      <c r="C30" s="6">
        <v>45717</v>
      </c>
      <c r="D30" s="5" t="s">
        <v>13</v>
      </c>
      <c r="E30" s="5" t="s">
        <v>14</v>
      </c>
      <c r="F30" s="7">
        <v>2400</v>
      </c>
      <c r="G30" s="7">
        <f t="shared" si="2"/>
        <v>240</v>
      </c>
      <c r="H30" s="8" t="s">
        <v>15</v>
      </c>
      <c r="I30" s="12" t="s">
        <v>16</v>
      </c>
      <c r="J30" s="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thickBot="1" x14ac:dyDescent="0.3">
      <c r="A31" s="11" t="s">
        <v>50</v>
      </c>
      <c r="B31" s="5" t="s">
        <v>51</v>
      </c>
      <c r="C31" s="6">
        <v>44929</v>
      </c>
      <c r="D31" s="5" t="s">
        <v>13</v>
      </c>
      <c r="E31" s="5" t="s">
        <v>14</v>
      </c>
      <c r="F31" s="7">
        <v>4400</v>
      </c>
      <c r="G31" s="7">
        <f t="shared" si="2"/>
        <v>440</v>
      </c>
      <c r="H31" s="8" t="s">
        <v>15</v>
      </c>
      <c r="I31" s="12" t="s">
        <v>20</v>
      </c>
      <c r="J31" s="2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thickBot="1" x14ac:dyDescent="0.3">
      <c r="A32" s="11" t="s">
        <v>107</v>
      </c>
      <c r="B32" s="5" t="s">
        <v>101</v>
      </c>
      <c r="C32" s="6">
        <v>45658</v>
      </c>
      <c r="D32" s="5" t="s">
        <v>13</v>
      </c>
      <c r="E32" s="5" t="s">
        <v>14</v>
      </c>
      <c r="F32" s="7">
        <v>26472.36</v>
      </c>
      <c r="G32" s="7">
        <f t="shared" si="2"/>
        <v>2647.2359999999999</v>
      </c>
      <c r="H32" s="8" t="s">
        <v>15</v>
      </c>
      <c r="I32" s="12" t="s">
        <v>16</v>
      </c>
      <c r="J32" s="2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thickBot="1" x14ac:dyDescent="0.3">
      <c r="A33" s="11" t="s">
        <v>105</v>
      </c>
      <c r="B33" s="5" t="s">
        <v>99</v>
      </c>
      <c r="C33" s="6">
        <v>43466</v>
      </c>
      <c r="D33" s="5" t="s">
        <v>13</v>
      </c>
      <c r="E33" s="5" t="s">
        <v>14</v>
      </c>
      <c r="F33" s="7">
        <v>1200</v>
      </c>
      <c r="G33" s="7">
        <f t="shared" si="2"/>
        <v>120</v>
      </c>
      <c r="H33" s="8" t="s">
        <v>15</v>
      </c>
      <c r="I33" s="12" t="s">
        <v>16</v>
      </c>
      <c r="J33" s="2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thickBot="1" x14ac:dyDescent="0.3">
      <c r="A34" s="11" t="s">
        <v>54</v>
      </c>
      <c r="B34" s="5" t="s">
        <v>55</v>
      </c>
      <c r="C34" s="10">
        <v>45352</v>
      </c>
      <c r="D34" s="5" t="s">
        <v>13</v>
      </c>
      <c r="E34" s="5" t="s">
        <v>14</v>
      </c>
      <c r="F34" s="7">
        <v>7200</v>
      </c>
      <c r="G34" s="7">
        <f t="shared" si="2"/>
        <v>720</v>
      </c>
      <c r="H34" s="8" t="s">
        <v>15</v>
      </c>
      <c r="I34" s="12" t="s">
        <v>16</v>
      </c>
      <c r="J34" s="2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thickBot="1" x14ac:dyDescent="0.3">
      <c r="A35" s="11" t="s">
        <v>56</v>
      </c>
      <c r="B35" s="5" t="s">
        <v>57</v>
      </c>
      <c r="C35" s="10">
        <v>45292</v>
      </c>
      <c r="D35" s="5" t="s">
        <v>13</v>
      </c>
      <c r="E35" s="5" t="s">
        <v>14</v>
      </c>
      <c r="F35" s="7">
        <v>15000</v>
      </c>
      <c r="G35" s="7">
        <f t="shared" si="2"/>
        <v>1500</v>
      </c>
      <c r="H35" s="8" t="s">
        <v>15</v>
      </c>
      <c r="I35" s="12" t="s">
        <v>16</v>
      </c>
      <c r="J35" s="2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thickBot="1" x14ac:dyDescent="0.3">
      <c r="A36" s="11" t="s">
        <v>52</v>
      </c>
      <c r="B36" s="5" t="s">
        <v>53</v>
      </c>
      <c r="C36" s="6">
        <v>45352</v>
      </c>
      <c r="D36" s="5" t="s">
        <v>13</v>
      </c>
      <c r="E36" s="5" t="s">
        <v>14</v>
      </c>
      <c r="F36" s="7">
        <v>10947.6</v>
      </c>
      <c r="G36" s="7">
        <f t="shared" si="2"/>
        <v>1094.76</v>
      </c>
      <c r="H36" s="8" t="s">
        <v>15</v>
      </c>
      <c r="I36" s="12" t="s">
        <v>16</v>
      </c>
      <c r="J36" s="2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thickBot="1" x14ac:dyDescent="0.3">
      <c r="A37" s="11" t="s">
        <v>58</v>
      </c>
      <c r="B37" s="5" t="s">
        <v>59</v>
      </c>
      <c r="C37" s="10">
        <v>45292</v>
      </c>
      <c r="D37" s="5" t="s">
        <v>13</v>
      </c>
      <c r="E37" s="5" t="s">
        <v>14</v>
      </c>
      <c r="F37" s="7">
        <v>12600</v>
      </c>
      <c r="G37" s="7">
        <f t="shared" si="2"/>
        <v>1260</v>
      </c>
      <c r="H37" s="8" t="s">
        <v>15</v>
      </c>
      <c r="I37" s="12" t="s">
        <v>16</v>
      </c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thickBot="1" x14ac:dyDescent="0.3">
      <c r="A38" s="11" t="s">
        <v>60</v>
      </c>
      <c r="B38" s="5" t="s">
        <v>61</v>
      </c>
      <c r="C38" s="6">
        <v>42131</v>
      </c>
      <c r="D38" s="5" t="s">
        <v>13</v>
      </c>
      <c r="E38" s="5" t="s">
        <v>14</v>
      </c>
      <c r="F38" s="7">
        <v>117317.01999999999</v>
      </c>
      <c r="G38" s="7">
        <f t="shared" si="2"/>
        <v>11731.701999999999</v>
      </c>
      <c r="H38" s="8" t="s">
        <v>19</v>
      </c>
      <c r="I38" s="12" t="s">
        <v>79</v>
      </c>
      <c r="J38" s="2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thickBot="1" x14ac:dyDescent="0.3">
      <c r="A39" s="11" t="s">
        <v>62</v>
      </c>
      <c r="B39" s="5" t="s">
        <v>63</v>
      </c>
      <c r="C39" s="6">
        <v>45352</v>
      </c>
      <c r="D39" s="5" t="s">
        <v>13</v>
      </c>
      <c r="E39" s="5" t="s">
        <v>14</v>
      </c>
      <c r="F39" s="7">
        <v>52200</v>
      </c>
      <c r="G39" s="7">
        <f t="shared" si="2"/>
        <v>5220</v>
      </c>
      <c r="H39" s="8" t="s">
        <v>15</v>
      </c>
      <c r="I39" s="12" t="s">
        <v>16</v>
      </c>
      <c r="J39" s="2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thickBot="1" x14ac:dyDescent="0.3">
      <c r="A40" s="11" t="s">
        <v>64</v>
      </c>
      <c r="B40" s="5" t="s">
        <v>65</v>
      </c>
      <c r="C40" s="6">
        <v>36691</v>
      </c>
      <c r="D40" s="5" t="s">
        <v>13</v>
      </c>
      <c r="E40" s="5" t="s">
        <v>14</v>
      </c>
      <c r="F40" s="7">
        <v>118677.15999999997</v>
      </c>
      <c r="G40" s="7">
        <f t="shared" si="2"/>
        <v>11867.715999999997</v>
      </c>
      <c r="H40" s="8" t="s">
        <v>19</v>
      </c>
      <c r="I40" s="12" t="s">
        <v>66</v>
      </c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thickBot="1" x14ac:dyDescent="0.3">
      <c r="A41" s="11" t="s">
        <v>67</v>
      </c>
      <c r="B41" s="5" t="s">
        <v>68</v>
      </c>
      <c r="C41" s="6">
        <v>45352</v>
      </c>
      <c r="D41" s="5" t="s">
        <v>77</v>
      </c>
      <c r="E41" s="5" t="s">
        <v>14</v>
      </c>
      <c r="F41" s="7">
        <v>12708</v>
      </c>
      <c r="G41" s="7">
        <f t="shared" si="2"/>
        <v>1270.8</v>
      </c>
      <c r="H41" s="8" t="s">
        <v>19</v>
      </c>
      <c r="I41" s="12" t="s">
        <v>69</v>
      </c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thickBot="1" x14ac:dyDescent="0.3">
      <c r="A42" s="11" t="s">
        <v>70</v>
      </c>
      <c r="B42" s="5" t="s">
        <v>71</v>
      </c>
      <c r="C42" s="10">
        <v>45352</v>
      </c>
      <c r="D42" s="5" t="s">
        <v>13</v>
      </c>
      <c r="E42" s="5" t="s">
        <v>14</v>
      </c>
      <c r="F42" s="7">
        <v>22941</v>
      </c>
      <c r="G42" s="7">
        <f t="shared" si="2"/>
        <v>2294.1</v>
      </c>
      <c r="H42" s="8" t="s">
        <v>15</v>
      </c>
      <c r="I42" s="12" t="s">
        <v>80</v>
      </c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thickBot="1" x14ac:dyDescent="0.3">
      <c r="A43" s="14" t="s">
        <v>72</v>
      </c>
      <c r="B43" s="15" t="s">
        <v>73</v>
      </c>
      <c r="C43" s="20">
        <v>45352</v>
      </c>
      <c r="D43" s="15" t="s">
        <v>13</v>
      </c>
      <c r="E43" s="15" t="s">
        <v>14</v>
      </c>
      <c r="F43" s="18">
        <v>8400</v>
      </c>
      <c r="G43" s="18">
        <f t="shared" si="2"/>
        <v>840</v>
      </c>
      <c r="H43" s="16" t="s">
        <v>15</v>
      </c>
      <c r="I43" s="19" t="s">
        <v>16</v>
      </c>
      <c r="J43" s="2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thickBot="1" x14ac:dyDescent="0.3">
      <c r="A44" s="27"/>
      <c r="B44" s="27"/>
      <c r="C44" s="27"/>
      <c r="D44" s="27"/>
      <c r="E44" s="27"/>
      <c r="F44" s="28">
        <f>SUM(F5:F43)</f>
        <v>1746733.7600000002</v>
      </c>
      <c r="G44" s="27"/>
      <c r="H44" s="27"/>
      <c r="I44" s="27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thickBot="1" x14ac:dyDescent="0.3">
      <c r="A45" s="29"/>
      <c r="B45" s="29"/>
      <c r="C45" s="29"/>
      <c r="D45" s="29"/>
      <c r="E45" s="29"/>
      <c r="F45" s="29"/>
      <c r="G45" s="29"/>
      <c r="H45" s="29"/>
      <c r="I45" s="29"/>
      <c r="J45" s="2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thickBot="1" x14ac:dyDescent="0.3">
      <c r="A46" s="29"/>
      <c r="B46" s="29"/>
      <c r="C46" s="29"/>
      <c r="D46" s="29"/>
      <c r="E46" s="29"/>
      <c r="F46" s="29"/>
      <c r="G46" s="29"/>
      <c r="H46" s="29"/>
      <c r="I46" s="29"/>
      <c r="J46" s="2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thickBot="1" x14ac:dyDescent="0.3">
      <c r="A47" s="29"/>
      <c r="B47" s="29"/>
      <c r="C47" s="29"/>
      <c r="D47" s="29"/>
      <c r="E47" s="30"/>
      <c r="F47" s="30"/>
      <c r="G47" s="30"/>
      <c r="H47" s="29"/>
      <c r="I47" s="29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thickBot="1" x14ac:dyDescent="0.3">
      <c r="A48" s="29"/>
      <c r="B48" s="29"/>
      <c r="C48" s="29"/>
      <c r="D48" s="29"/>
      <c r="E48" s="31" t="s">
        <v>74</v>
      </c>
      <c r="F48" s="31"/>
      <c r="G48" s="31"/>
      <c r="H48" s="29"/>
      <c r="I48" s="29"/>
      <c r="J48" s="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thickBot="1" x14ac:dyDescent="0.3">
      <c r="A49" s="29"/>
      <c r="B49" s="29"/>
      <c r="C49" s="29"/>
      <c r="D49" s="29"/>
      <c r="E49" s="31" t="s">
        <v>75</v>
      </c>
      <c r="F49" s="31"/>
      <c r="G49" s="31"/>
      <c r="H49" s="29"/>
      <c r="I49" s="29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thickBot="1" x14ac:dyDescent="0.3">
      <c r="A50" s="29"/>
      <c r="B50" s="29"/>
      <c r="C50" s="29"/>
      <c r="D50" s="29"/>
      <c r="E50" s="31" t="s">
        <v>76</v>
      </c>
      <c r="F50" s="31"/>
      <c r="G50" s="31"/>
      <c r="H50" s="29"/>
      <c r="I50" s="29"/>
      <c r="J50" s="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thickBot="1" x14ac:dyDescent="0.3">
      <c r="A51" s="3"/>
      <c r="B51" s="3"/>
      <c r="C51" s="3"/>
      <c r="D51" s="3"/>
      <c r="E51" s="3"/>
      <c r="F51" s="3"/>
      <c r="G51" s="3"/>
      <c r="H51" s="3"/>
      <c r="I51" s="3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thickBo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thickBo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thickBo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thickBo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thickBo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thickBo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thickBo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thickBo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thickBo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thickBo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thickBo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thickBo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thickBo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thickBo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thickBo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thickBo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thickBo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thickBo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thickBo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thickBo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thickBo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thickBo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thickBo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thickBo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thickBo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thickBo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thickBo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thickBo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thickBo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thickBo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thickBo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thickBo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thickBo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thickBo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thickBo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thickBo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thickBo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thickBo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thickBo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thickBo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thickBo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thickBo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thickBo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thickBo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thickBo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thickBo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thickBo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thickBo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thickBo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thickBo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thickBo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thickBo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thickBo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thickBo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thickBo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thickBo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thickBo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thickBo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thickBo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thickBo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thickBo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thickBo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thickBo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thickBo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thickBo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thickBo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thickBo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thickBo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thickBo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thickBo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thickBo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thickBo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thickBo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thickBo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thickBo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thickBo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thickBo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thickBo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thickBo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thickBo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thickBo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thickBo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thickBo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thickBo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thickBo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thickBo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thickBo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thickBo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thickBo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thickBo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thickBo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thickBo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thickBo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thickBo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thickBo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thickBo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thickBo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thickBo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thickBo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thickBo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thickBo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thickBo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thickBo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thickBo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thickBo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thickBo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thickBo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thickBo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thickBo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thickBo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thickBo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thickBo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thickBo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thickBo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thickBo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thickBo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thickBo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thickBo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thickBo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thickBo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thickBo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thickBo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thickBo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thickBo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thickBo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thickBo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thickBo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thickBo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thickBo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thickBo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thickBo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thickBo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thickBo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thickBo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thickBo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thickBo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thickBo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thickBo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thickBo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thickBo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thickBo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thickBo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thickBo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thickBo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thickBo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thickBo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thickBo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thickBo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thickBo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thickBo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thickBo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thickBo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thickBo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thickBo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thickBo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thickBo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thickBo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thickBo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thickBo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thickBo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thickBo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thickBo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thickBo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</sheetData>
  <mergeCells count="7">
    <mergeCell ref="E50:G50"/>
    <mergeCell ref="A1:I1"/>
    <mergeCell ref="A2:I2"/>
    <mergeCell ref="A3:I3"/>
    <mergeCell ref="E47:G47"/>
    <mergeCell ref="E48:G48"/>
    <mergeCell ref="E49:G49"/>
  </mergeCells>
  <pageMargins left="0.511811024" right="0.511811024" top="0.78740157499999996" bottom="0.78740157499999996" header="0.31496062000000002" footer="0.31496062000000002"/>
  <pageSetup paperSize="9" scale="5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2024</vt:lpstr>
      <vt:lpstr>'2024'!Area_de_impressao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Junior</dc:creator>
  <cp:lastModifiedBy>DESKTOP</cp:lastModifiedBy>
  <cp:lastPrinted>2025-06-16T14:00:04Z</cp:lastPrinted>
  <dcterms:created xsi:type="dcterms:W3CDTF">2025-01-31T17:48:56Z</dcterms:created>
  <dcterms:modified xsi:type="dcterms:W3CDTF">2025-06-16T14:00:42Z</dcterms:modified>
</cp:coreProperties>
</file>